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/>
  <xr:revisionPtr revIDLastSave="0" documentId="8_{329B545F-C907-4EBB-A400-FDA0DA6EC0EA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Relação de materiais e serviços" sheetId="1" r:id="rId1"/>
  </sheets>
  <definedNames>
    <definedName name="_xlnm._FilterDatabase" localSheetId="0" hidden="1">'Relação de materiais e serviços'!$A$1:$G$109</definedName>
    <definedName name="TESTE">#REF!</definedName>
    <definedName name="Z_5D5F02EA_2F52_42D7_82CB_53392F61A09E_.wvu.FilterData" localSheetId="0" hidden="1">'Relação de materiais e serviços'!$A$1:$G$109</definedName>
    <definedName name="Z_5EDB3447_FD25_4D6C_9412_0CB00F5DC38A_.wvu.FilterData" localSheetId="0" hidden="1">'Relação de materiais e serviços'!$A$1:$G$109</definedName>
    <definedName name="Z_DC201AF3_8811_428B_8009_C2E3B276C35F_.wvu.FilterData" localSheetId="0" hidden="1">'Relação de materiais e serviços'!$A$1:$G$109</definedName>
    <definedName name="Z_FFC748F3_FA19_40E7_8738_CD462CC02EFD_.wvu.FilterData" localSheetId="0" hidden="1">'Relação de materiais e serviços'!$A$1:$G$109</definedName>
  </definedNames>
  <calcPr calcId="191028"/>
  <customWorkbookViews>
    <customWorkbookView name="Materiais de infra seca e eletrica" guid="{FFC748F3-FA19-40E7-8738-CD462CC02EFD}" maximized="1" windowWidth="0" windowHeight="0" activeSheetId="0"/>
    <customWorkbookView name="Materiais de cabeamento estruturado" guid="{5EDB3447-FD25-4D6C-9412-0CB00F5DC38A}" maximized="1" windowWidth="0" windowHeight="0" activeSheetId="0"/>
    <customWorkbookView name="Serviços" guid="{5D5F02EA-2F52-42D7-82CB-53392F61A09E}" maximized="1" windowWidth="0" windowHeight="0" activeSheetId="0"/>
    <customWorkbookView name="Materiais de infra óptica" guid="{DC201AF3-8811-428B-8009-C2E3B276C35F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9" i="1" l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E27" i="1"/>
  <c r="G27" i="1" s="1"/>
  <c r="G26" i="1"/>
  <c r="G25" i="1"/>
  <c r="E24" i="1"/>
  <c r="G24" i="1" s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E4" i="1"/>
  <c r="G4" i="1" s="1"/>
  <c r="G3" i="1"/>
  <c r="G2" i="1"/>
</calcChain>
</file>

<file path=xl/sharedStrings.xml><?xml version="1.0" encoding="utf-8"?>
<sst xmlns="http://schemas.openxmlformats.org/spreadsheetml/2006/main" count="331" uniqueCount="119">
  <si>
    <t>ID</t>
  </si>
  <si>
    <t>Nome do item</t>
  </si>
  <si>
    <t>Tipo</t>
  </si>
  <si>
    <t>Unidade</t>
  </si>
  <si>
    <t>Quantidade</t>
  </si>
  <si>
    <t>Valor unitário máximo aceitável</t>
  </si>
  <si>
    <t>Valor global máximo aceitável</t>
  </si>
  <si>
    <t>CABO UTP CATEGORIA 6</t>
  </si>
  <si>
    <t>Material</t>
  </si>
  <si>
    <t>metro</t>
  </si>
  <si>
    <t>CABO UTP CATEGORIA 6A</t>
  </si>
  <si>
    <t>SERVIÇO DE PASSAGEM DE CABO DE REDE UTP</t>
  </si>
  <si>
    <t>Serviço</t>
  </si>
  <si>
    <t>CONECTOR DE REDE RJ45 FÊMEA CAT6</t>
  </si>
  <si>
    <t>unidade</t>
  </si>
  <si>
    <t>CONECTOR DE REDE RJ45 FÊMEA CAT6A</t>
  </si>
  <si>
    <t>CONECTOR DE REDE RJ45 MACHO CAT6</t>
  </si>
  <si>
    <t>CONECTOR DE REDE RJ45 MACHO CAT6A</t>
  </si>
  <si>
    <t>SERVIÇO DE CONECTORIZAÇÃO DE CONECTOR DE REDE MACHO CAT.5E/6/6A</t>
  </si>
  <si>
    <t>SERVIÇO DE CONECTORIZAÇÃO DE CONECTOR DE REDE FÊMEA CAT.5E/6/6A</t>
  </si>
  <si>
    <t>SERVIÇO DE IDENTIFICAÇÃO DE PONTOS DE REDE UTP</t>
  </si>
  <si>
    <t>CERTIFICACAO DE PONTO DE REDE METÁLICO COM EMISSAO DE RELATORIO</t>
  </si>
  <si>
    <t>PATCH PANEL 24 PORTAS MODULAR  DESCARREGADO</t>
  </si>
  <si>
    <t>SERVIÇO DE INSTALAÇÃO E IDENTIFICAÇÃO DE PATCH PANEL</t>
  </si>
  <si>
    <t>PATCH CORD CATEGORIA 6 1,5M</t>
  </si>
  <si>
    <t>PATCH CORD CATEGORIA 6 2,5M</t>
  </si>
  <si>
    <t>PATCH CORD CATEGORIA 6A 2,5M</t>
  </si>
  <si>
    <t>PATCH CORD CATEGORIA 6 5,0M</t>
  </si>
  <si>
    <t>SERVIÇO DE INSTALAÇÃO E IDENTIFICAÇÃO DE PATCH CORD UTP CAT 5E,6 OU 6A</t>
  </si>
  <si>
    <t>ORGANIZADOR/GUIA DE CABOS HORIZONTAL DE 1U DE ALTA DENSIDADE</t>
  </si>
  <si>
    <t xml:space="preserve">SERVIÇO DE INSTAÇÃO E IDENTIFICAÇÃO DE ORGANIZADOR DE CABOS HORIZONTAL </t>
  </si>
  <si>
    <t>ELETRODUTO RÍGIDO EM PVC 3/4" 3 metros</t>
  </si>
  <si>
    <t>ELETRODUTO RÍGIDO EM PVC 1" 3 metros</t>
  </si>
  <si>
    <t>SERVIÇO DE INSTALAÇÃO DE ELETRODUTO RÍGIDO EM PVC  3/4" ou 1"</t>
  </si>
  <si>
    <t>ELETRODUTO RÍGIDO GALVANIZADO A FOGO 3/4",  3 METROS, COM ACESSÓRIOS DE FIXAÇÃO, UNIÃO E DERIVAÇÃO</t>
  </si>
  <si>
    <t>ELETRODUTO RÍGIDO GALVANIZADO A FOGO 1",  3 METROS, COM ACESSÓRIOS DE FIXAÇÃO, UNIÃO E DERIVAÇÃO</t>
  </si>
  <si>
    <t>SERVIÇO DE INSTALAÇÃO DE ELETRODUTO RÍGIDO GALVANIZADO A FOGO 3/4" ou 1", COM ACESSÓRIOS DE FIXAÇÃO, UNIÃO E DERIVAÇÃO</t>
  </si>
  <si>
    <t>CONDULETE DE ALUMÍNIO, TIPO X, PARA ELETRODUTO  3/4", APARENTE</t>
  </si>
  <si>
    <t>CONDULETE DE ALUMÍNIO, TIPO X, PARA ELETRODUTO 1", APARENTE</t>
  </si>
  <si>
    <t>CONDULETE DE PVC, TIPO X, CINZA PARA ELETRODUTO  3/4", APARENTE</t>
  </si>
  <si>
    <t>CONDULETE DE PVC, TIPO X, CINZA, PARA ELETRODUTO 1", APARENTE</t>
  </si>
  <si>
    <t>TAMPA DE ALUMÍNIO, PARA CONDULETE 3/4"</t>
  </si>
  <si>
    <t>TAMPA DE ALUMÍNIO, PARA CONDULETE 1"</t>
  </si>
  <si>
    <t>TAMPA DE PVC, PARA CONDULETE 3/4"</t>
  </si>
  <si>
    <t>TAMPA DE PVC, PARA CONDULETE 1"</t>
  </si>
  <si>
    <t>MÓDULO DE TOMADA 2P + T 10A 250V</t>
  </si>
  <si>
    <t>MODULO DE INTERRUPTOR 10A 250V</t>
  </si>
  <si>
    <t>MÓDULO KEYSTONE HDMI 2.0 + EXTENSÃO FLEXÍVEL</t>
  </si>
  <si>
    <t>CABO ELÉTRICO FLEXÍVEL 2,5MM 750V</t>
  </si>
  <si>
    <t>SERVIÇO DE PASSAGEM DE CABO ELÉTRICO</t>
  </si>
  <si>
    <t>SERVIÇO DE INSTALAÇÃO DE CONDULETE</t>
  </si>
  <si>
    <t>ELETROCALHA GALVANIZADA , 3 METROS,  LISA, TIPO "U", CH 22, 200 x 50, COM TAMPA, DERIVAÇÕES E ACESSÓRIOS DE FIXAÇÃO</t>
  </si>
  <si>
    <t>ELETROCALHA GALVANIZADA, 3 METROS, LISA, TIPO "U", CH 22, 50X50 COM TAMPA, DERIVAÇÕES E ACESSÓRIOS DE FIXAÇÃO</t>
  </si>
  <si>
    <t>PERFILADO GALVANIZADO, 3 METROS, LISO, TIPO "U", CH 22, 38X38, COM TAMPA,  DERIVAÇÕES E ACESSÓRIOS DE FIXAÇÃO</t>
  </si>
  <si>
    <t>SERVIÇO DE INSTALAÇÃO DE ELETROCALHA OU PERFILADO</t>
  </si>
  <si>
    <t>CANALETA DE ALUMÍNIO  ANODIZADO, COM TAMPA, 3 METROS</t>
  </si>
  <si>
    <t>PORTA EQUIPAMENTOS PARA CANALETA DE ALUMÍNIO 73mm(L) x 45mm(H)</t>
  </si>
  <si>
    <t>SERVIÇO DE INSTALAÇÃO DE CANALETAS DE ALUMÍNIO, E CAIXAS DE CONEXÃO, COM ACESSÓRIOS DE FIXAÇÃO, UNIÃO E DERIVAÇÃO</t>
  </si>
  <si>
    <t>CABO ÓPTICO SUBTERRÂNEO MONOMODO (4FO) GELEADO</t>
  </si>
  <si>
    <t>SERVIÇO DE PASSAGEM/INSTALAÇÃO DE CABO ÓPTICO SUBTERRÂNEO</t>
  </si>
  <si>
    <t>CABO ÓPTICO AÉREO AUTOSSUSTENTAVEL DROP-F8-SM04F COG</t>
  </si>
  <si>
    <t>SERVIÇO DE PASSAGEM/INSTALAÇÃO DE CABO ÓPTICO AÉREO AUTOSSUSTENTAVEL DROP-F8-SM COG COM FORNECIMENTO DE TODOS OS ACESSÓRIOS PARA SUA PASSAGEM E INSTALAÇÃO, COMO FERRAGENS DE ANCORAGEM E FIXAÇÃO EM POSTES</t>
  </si>
  <si>
    <t>CABO ÓPTICO MONOMODO 4 FO INDOOR/OUTDOOR</t>
  </si>
  <si>
    <t>SERVIÇO DE PASSAGEM/INSTALAÇÃO DE CABO ÓPTICO MONOMODO INDOOR/OUTDOR, COM FORNECIMENTO DOS ACESSÓRIOS PARA SUA INSTALAÇÃO</t>
  </si>
  <si>
    <t>CABO ÓPTICO SUBTERRÂNEO MONOMODO (72FO) Geleado</t>
  </si>
  <si>
    <t>CAIXA DE EMENDA ÓPTICA (CEO) 6FO</t>
  </si>
  <si>
    <t>SERVIÇO DE INSTALAÇÃO DE CAIXA DE EMENDA ÓPTICA ATÉ 12FO, COM FORNECIMENTO DE TODOS OS ACESSÓRIOS NECESSÁRIOS PARA SUA INSTALAÇÃO</t>
  </si>
  <si>
    <t>CAIXA DE EMENDA ÓPTICA (CEO) 12FO</t>
  </si>
  <si>
    <t>CAIXA DE EMENDA ÓPTICA (CEO) 72FO</t>
  </si>
  <si>
    <t>SERVIÇO DE INSTALAÇÃO DE CAIXA DE EMENDA ÓPTICA 72 FO, COM FORNECIMENTO DE TODOS OS ACESSÓRIOS NECESSÁRIOS PARA SUA INSTALAÇÃO</t>
  </si>
  <si>
    <t>CAIXA HERMÉTICA</t>
  </si>
  <si>
    <t>SERVIÇO DE INSTALAÇÃO DE CAIXA HERMÉTICA</t>
  </si>
  <si>
    <t>CAIXA DE TERMINAÇÃO ÓPTICA (CTO) 12 FO</t>
  </si>
  <si>
    <t>SERVIÇO DE INSTALAÇÃO DE CAIXA DE TERMINAÇÃO ÓPTICA (CTO) ATÉ 12 FO, COM FORNECIMENTO DE TODOS OS ACESSÓRIOS NECESSÁRIOS PARA SUA INSTALAÇÃO</t>
  </si>
  <si>
    <t>DISTRIBUIDOR INTERNO ÓPTICO (DIO) 4FO SM, COMPLETO</t>
  </si>
  <si>
    <t>DISTRIBUIDOR INTERNO ÓPTICO (DIO) 12FO SM SC UPC ou LC UPC, COMPLETO</t>
  </si>
  <si>
    <t>DISTRIBUIDOR INTERNO ÓPTICO (DIO) 144 FO SM LC APC, COMPLETO</t>
  </si>
  <si>
    <t>MÓDULO DE EMENDA 12 FO, COMPLETO</t>
  </si>
  <si>
    <t>SERVIÇO DE INSTALAÇÃO DE DISTRIBUIDOR INTERNO ÓPTICO (DIO)  COM O FORNECIMENTO DE TODOS OS ACESSÓRIOS NECESSÁRIOS PARA FIXAÇÃO</t>
  </si>
  <si>
    <t>SERVIÇO DE EMENDA DE CABO ÓPTICO, POR MEIO DE FUSÃO</t>
  </si>
  <si>
    <t>SERVIÇO DE IDENTIFICAÇÃO DE FIBRA ÓPTICA</t>
  </si>
  <si>
    <t>SERVIÇO DE IDENTIFICAÇÃO DE LOCAL DE ROMPIMENTO DE FIBRA ÓPTICA COM USO DE OTDR</t>
  </si>
  <si>
    <t>CERTIFICAÇÃO DE FIBRA ÓPTICA COM OLT</t>
  </si>
  <si>
    <t>CORDÃO ÓPTICO SC-SC UPC 1,5M/2M DUPLEX</t>
  </si>
  <si>
    <t>CORDÃO ÓPTICO SC-SC UPC 2,5M/3M DUPLEX</t>
  </si>
  <si>
    <t>CORDÃO ÓPTICO LC-SC UPC 1,5M/2M DUPLEX</t>
  </si>
  <si>
    <t>CORDÃO ÓPTICO LC-SC UPC 2,5M/3M DUPLEX</t>
  </si>
  <si>
    <t>CORDÃO ÓPTICO LC-LC APC 1,5M/2M DUPLEX</t>
  </si>
  <si>
    <t>CORDÃO ÓPTICO LC-LC APC 2,5M/3M DUPLEX</t>
  </si>
  <si>
    <t>CORDÃO ÓPTICO LC-LC APC 5M/10M DUPLEX</t>
  </si>
  <si>
    <t>CORDÃO ÓPTICO SC-LC APC 5M/10M DUPLEX</t>
  </si>
  <si>
    <t>SERVIÇO DE INSTALAÇÃO DE CORDÃO ÓPTICO</t>
  </si>
  <si>
    <t>PIGTAIL ÓPTICO SM</t>
  </si>
  <si>
    <t>PIGTAIL ÓPTICO MM OM4</t>
  </si>
  <si>
    <t>ACOMPLADOR ÓPTICO SIMPLEX SM</t>
  </si>
  <si>
    <t>ACOPLADOR ÓPTICO MM OM4</t>
  </si>
  <si>
    <t>SERVIÇO DE LIMPEZA DE CAIXA DE PASSAGEM</t>
  </si>
  <si>
    <t>SERVIÇO DE MANUTENÇÃO, LIMPEZA E DESOBSTRUÇÃO DE DUTO DE PASSAGEM SUBTERRÂNEO</t>
  </si>
  <si>
    <t>RACK DE REDES 12U</t>
  </si>
  <si>
    <t>SERVIÇO DE INSTALAÇÃO COMPLETA DE RACK DE REDE</t>
  </si>
  <si>
    <t>SERVIÇO DE RETIRADA DE RACK DE REDE DE PAREDE</t>
  </si>
  <si>
    <t>SERVIÇO DE MANUTENÇÃO DE RACK ATÉ 44U, INCLUINDO LIMPEZA, ORGANIZAÇÃO DE CABOS DE REDE, ÓPTICOS E ELÉTRICOS</t>
  </si>
  <si>
    <t>SERVIÇO DE INSTALAÇÃO OU REMOÇÃO DE EQUIPAMENTO DE REDE (ACCESS POINT, CÂMERA IP, PROJETORES) ATÉ 2M</t>
  </si>
  <si>
    <t>SERVIÇO DE INSTALAÇÃO OU REMOÇÃO DE EQUIPAMENTO DE REDE EM ALTURA SUPERIOR A 2M</t>
  </si>
  <si>
    <t>SERVIÇO DE MANUTENÇÃO PREVENTIVA DE EQUIPAMENTO DE REDE INSTALADO EM ALTURA ATÉ 2M, INCLUINDO LIMPEZA, REAPERTO DE CONEXÕES E REIDENTIFICAÇÃO.</t>
  </si>
  <si>
    <t>SERVIÇO DE MANUTENÇÃO PREVENTIVA DE EQUIPAMENTO DE REDE INSTALADO EM ALTURA SUPERIOR A 2M, INCLUINDO LIMPEZA, REAPERTO DE CONEXÕES E REIDENTIFICAÇÃO.</t>
  </si>
  <si>
    <t>SERVIÇO DE DE ELABORAÇÃO DE AS-BUILT</t>
  </si>
  <si>
    <t>SERVIÇO DE ELABORAÇÃO DE PROJETO EXECUTIVO DE REDE</t>
  </si>
  <si>
    <t>ELETRODUTO CORRUGADO PEAD 1"</t>
  </si>
  <si>
    <t>ELETRODUTO CORRUGADO PEAD 2"</t>
  </si>
  <si>
    <t>ELETRODUTO CORRUGADO PEAD 3"</t>
  </si>
  <si>
    <t>CAIXA DE PASSAGEM R2 COM TAMPA METÁLICA</t>
  </si>
  <si>
    <t xml:space="preserve">SERVIÇO DE INSTALAÇÃO DE CAIXA DE PASSAGEM R2 </t>
  </si>
  <si>
    <t>SERVIÇO DE INSTALAÇÃO DE ELETRODUTO CORRUGADO</t>
  </si>
  <si>
    <t>POSTE SIMPLES ENGASTADO GALVANIZADO A FOGO INSTALADO (CURVO OU COM EXTENSÃO)</t>
  </si>
  <si>
    <t>CONJUNTO ELÉTRICO INSTALADO EM POSTE</t>
  </si>
  <si>
    <t>ELETRODUTO CORRUGADO 3/4 COM ALMA DE AÇO</t>
  </si>
  <si>
    <t>ELETRODUTO CORRUGADO 1" COM ALMA DE AÇO</t>
  </si>
  <si>
    <t>SERVIÇO DE INSTALAÇÃO DE ELETRODUTO CORRUGADO COM ALMA DE AÇO ATÉ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</si>
</sst>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R$ -416]#,##0.00"/>
  </numFmts>
  <fonts count="6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rgb="FF000000"/>
      <name val="Arial"/>
      <scheme val="minor"/>
    </font>
    <font>
      <b/>
      <sz val="10"/>
      <color theme="1"/>
      <name val="Arial"/>
    </font>
    <font>
      <sz val="10"/>
      <color rgb="FF434343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4A535C"/>
      </left>
      <right style="thin">
        <color rgb="FF626E7A"/>
      </right>
      <top style="thin">
        <color rgb="FF4A535C"/>
      </top>
      <bottom style="thin">
        <color rgb="FF4A535C"/>
      </bottom>
      <diagonal/>
    </border>
    <border>
      <left style="thin">
        <color rgb="FF626E7A"/>
      </left>
      <right style="thin">
        <color rgb="FF626E7A"/>
      </right>
      <top style="thin">
        <color rgb="FF4A535C"/>
      </top>
      <bottom style="thin">
        <color rgb="FF4A535C"/>
      </bottom>
      <diagonal/>
    </border>
    <border>
      <left style="thin">
        <color rgb="FF626E7A"/>
      </left>
      <right style="thin">
        <color rgb="FF4A535C"/>
      </right>
      <top style="thin">
        <color rgb="FF4A535C"/>
      </top>
      <bottom style="thin">
        <color rgb="FF4A535C"/>
      </bottom>
      <diagonal/>
    </border>
    <border>
      <left style="thin">
        <color rgb="FF4A535C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A535C"/>
      </right>
      <top style="thin">
        <color rgb="FFFFFFFF"/>
      </top>
      <bottom style="thin">
        <color rgb="FFFFFFFF"/>
      </bottom>
      <diagonal/>
    </border>
    <border>
      <left style="thin">
        <color rgb="FF4A535C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A535C"/>
      </right>
      <top style="thin">
        <color rgb="FFF8F9FA"/>
      </top>
      <bottom style="thin">
        <color rgb="FFF8F9FA"/>
      </bottom>
      <diagonal/>
    </border>
    <border>
      <left style="thin">
        <color rgb="FFFFFFFF"/>
      </left>
      <right style="thin">
        <color rgb="FFF8F9FA"/>
      </right>
      <top style="thin">
        <color rgb="FFFFFFFF"/>
      </top>
      <bottom style="thin">
        <color rgb="FFFFFFFF"/>
      </bottom>
      <diagonal/>
    </border>
    <border>
      <left style="thin">
        <color rgb="FF4A535C"/>
      </left>
      <right style="thin">
        <color rgb="FFF8F9FA"/>
      </right>
      <top style="thin">
        <color rgb="FFF8F9FA"/>
      </top>
      <bottom style="thin">
        <color rgb="FF4A535C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4A535C"/>
      </bottom>
      <diagonal/>
    </border>
    <border>
      <left style="thin">
        <color rgb="FFF8F9FA"/>
      </left>
      <right style="thin">
        <color rgb="FF4A535C"/>
      </right>
      <top style="thin">
        <color rgb="FFF8F9FA"/>
      </top>
      <bottom style="thin">
        <color rgb="FF4A535C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1" fillId="2" borderId="10" xfId="0" applyNumberFormat="1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0" fillId="0" borderId="0" xfId="0" applyFont="1"/>
    <xf numFmtId="49" fontId="1" fillId="0" borderId="5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1" fillId="0" borderId="8" xfId="0" applyNumberFormat="1" applyFont="1" applyBorder="1" applyAlignment="1">
      <alignment vertical="center" wrapText="1"/>
    </xf>
    <xf numFmtId="49" fontId="4" fillId="2" borderId="8" xfId="0" applyNumberFormat="1" applyFont="1" applyFill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5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3">
    <dxf>
      <font>
        <b val="0"/>
        <sz val="10"/>
        <name val="Arial"/>
      </font>
    </dxf>
    <dxf>
      <font>
        <b val="0"/>
        <sz val="10"/>
        <name val="Arial"/>
      </font>
    </dxf>
    <dxf>
      <font>
        <b val="0"/>
        <sz val="10"/>
        <name val="Arial"/>
      </font>
    </dxf>
    <dxf>
      <font>
        <b val="0"/>
        <sz val="10"/>
        <name val="Arial"/>
      </font>
    </dxf>
    <dxf>
      <font>
        <b val="0"/>
        <sz val="10"/>
        <name val="Arial"/>
      </font>
    </dxf>
    <dxf>
      <font>
        <b val="0"/>
        <i val="0"/>
        <sz val="10"/>
        <name val="Arial"/>
      </font>
    </dxf>
    <dxf>
      <font>
        <b val="0"/>
        <i val="0"/>
        <sz val="10"/>
        <name val="Arial"/>
      </font>
    </dxf>
    <dxf>
      <font>
        <b val="0"/>
        <sz val="10"/>
      </font>
    </dxf>
    <dxf>
      <font>
        <b val="0"/>
        <sz val="10"/>
      </font>
    </dxf>
    <dxf>
      <font>
        <b/>
        <sz val="10"/>
      </font>
      <alignment horizontal="center"/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26E7A"/>
          <bgColor rgb="FF626E7A"/>
        </patternFill>
      </fill>
    </dxf>
  </dxfs>
  <tableStyles count="1">
    <tableStyle name="Relação de materiais e serviços-style" pivot="0" count="3" xr9:uid="{00000000-0011-0000-FFFF-FFFF00000000}">
      <tableStyleElement type="headerRow" dxfId="12"/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lação_de_materiais_e_serviços" displayName="Relação_de_materiais_e_serviços" ref="A1:G109" headerRowDxfId="9" dataDxfId="8" totalsRowDxfId="7">
  <autoFilter ref="A1:G109" xr:uid="{00000000-0009-0000-0100-000001000000}"/>
  <tableColumns count="7">
    <tableColumn id="1" xr3:uid="{00000000-0010-0000-0000-000001000000}" name="ID" dataDxfId="6"/>
    <tableColumn id="2" xr3:uid="{00000000-0010-0000-0000-000002000000}" name="Nome do item" dataDxfId="5"/>
    <tableColumn id="3" xr3:uid="{00000000-0010-0000-0000-000003000000}" name="Tipo" dataDxfId="4"/>
    <tableColumn id="4" xr3:uid="{00000000-0010-0000-0000-000004000000}" name="Unidade" dataDxfId="3"/>
    <tableColumn id="5" xr3:uid="{00000000-0010-0000-0000-000005000000}" name="Quantidade" dataDxfId="2"/>
    <tableColumn id="6" xr3:uid="{00000000-0010-0000-0000-000006000000}" name="Valor unitário máximo aceitável" dataDxfId="1"/>
    <tableColumn id="7" xr3:uid="{00000000-0010-0000-0000-000007000000}" name="Valor global máximo aceitável" dataDxfId="0"/>
  </tableColumns>
  <tableStyleInfo name="Relação de materiais e serviço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109"/>
  <sheetViews>
    <sheetView tabSelected="1" workbookViewId="0">
      <pane xSplit="2" ySplit="1" topLeftCell="C25" activePane="bottomRight" state="frozen"/>
      <selection pane="bottomRight" sqref="A1:XFD1"/>
      <selection pane="bottomLeft" activeCell="A2" sqref="A2"/>
      <selection pane="topRight" activeCell="C1" sqref="C1"/>
    </sheetView>
  </sheetViews>
  <sheetFormatPr defaultColWidth="12.5703125" defaultRowHeight="88.5" customHeight="1"/>
  <cols>
    <col min="1" max="1" width="10.7109375" style="16" customWidth="1"/>
    <col min="2" max="2" width="51.42578125" style="16" customWidth="1"/>
    <col min="3" max="3" width="14.7109375" style="16" customWidth="1"/>
    <col min="4" max="4" width="13.28515625" style="16" customWidth="1"/>
    <col min="5" max="5" width="14.42578125" style="16" customWidth="1"/>
    <col min="6" max="6" width="21.85546875" style="16" customWidth="1"/>
    <col min="7" max="7" width="14.42578125" style="16" customWidth="1"/>
    <col min="8" max="16384" width="12.5703125" style="3"/>
  </cols>
  <sheetData>
    <row r="1" spans="1:7" s="37" customFormat="1" ht="56.25" customHeight="1">
      <c r="A1" s="20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6" t="s">
        <v>6</v>
      </c>
    </row>
    <row r="2" spans="1:7" ht="88.5" customHeight="1">
      <c r="A2" s="17">
        <v>1</v>
      </c>
      <c r="B2" s="4" t="s">
        <v>7</v>
      </c>
      <c r="C2" s="21" t="s">
        <v>8</v>
      </c>
      <c r="D2" s="2" t="s">
        <v>9</v>
      </c>
      <c r="E2" s="2">
        <v>8000</v>
      </c>
      <c r="F2" s="22">
        <v>9.75</v>
      </c>
      <c r="G2" s="23">
        <f t="shared" ref="G2:G109" si="0">E2*F2</f>
        <v>78000</v>
      </c>
    </row>
    <row r="3" spans="1:7" ht="88.5" customHeight="1">
      <c r="A3" s="18">
        <v>2</v>
      </c>
      <c r="B3" s="5" t="s">
        <v>10</v>
      </c>
      <c r="C3" s="24" t="s">
        <v>8</v>
      </c>
      <c r="D3" s="25" t="s">
        <v>9</v>
      </c>
      <c r="E3" s="25">
        <v>2000</v>
      </c>
      <c r="F3" s="26">
        <v>25.67</v>
      </c>
      <c r="G3" s="27">
        <f t="shared" si="0"/>
        <v>51340</v>
      </c>
    </row>
    <row r="4" spans="1:7" ht="88.5" customHeight="1">
      <c r="A4" s="17">
        <v>3</v>
      </c>
      <c r="B4" s="4" t="s">
        <v>11</v>
      </c>
      <c r="C4" s="21" t="s">
        <v>12</v>
      </c>
      <c r="D4" s="2" t="s">
        <v>9</v>
      </c>
      <c r="E4" s="2">
        <f>E2+E3</f>
        <v>10000</v>
      </c>
      <c r="F4" s="22">
        <v>7.06</v>
      </c>
      <c r="G4" s="23">
        <f t="shared" si="0"/>
        <v>70600</v>
      </c>
    </row>
    <row r="5" spans="1:7" ht="88.5" customHeight="1">
      <c r="A5" s="18">
        <v>4</v>
      </c>
      <c r="B5" s="5" t="s">
        <v>13</v>
      </c>
      <c r="C5" s="24" t="s">
        <v>8</v>
      </c>
      <c r="D5" s="25" t="s">
        <v>14</v>
      </c>
      <c r="E5" s="25">
        <v>600</v>
      </c>
      <c r="F5" s="26">
        <v>40.64</v>
      </c>
      <c r="G5" s="27">
        <f t="shared" si="0"/>
        <v>24384</v>
      </c>
    </row>
    <row r="6" spans="1:7" ht="88.5" customHeight="1">
      <c r="A6" s="17">
        <v>5</v>
      </c>
      <c r="B6" s="4" t="s">
        <v>15</v>
      </c>
      <c r="C6" s="21" t="s">
        <v>8</v>
      </c>
      <c r="D6" s="2" t="s">
        <v>14</v>
      </c>
      <c r="E6" s="2">
        <v>60</v>
      </c>
      <c r="F6" s="22">
        <v>182.7</v>
      </c>
      <c r="G6" s="23">
        <f t="shared" si="0"/>
        <v>10962</v>
      </c>
    </row>
    <row r="7" spans="1:7" ht="88.5" customHeight="1">
      <c r="A7" s="18">
        <v>6</v>
      </c>
      <c r="B7" s="5" t="s">
        <v>16</v>
      </c>
      <c r="C7" s="24" t="s">
        <v>8</v>
      </c>
      <c r="D7" s="25" t="s">
        <v>14</v>
      </c>
      <c r="E7" s="25">
        <v>60</v>
      </c>
      <c r="F7" s="26">
        <v>4.32</v>
      </c>
      <c r="G7" s="27">
        <f t="shared" si="0"/>
        <v>259.20000000000005</v>
      </c>
    </row>
    <row r="8" spans="1:7" ht="88.5" customHeight="1">
      <c r="A8" s="17">
        <v>7</v>
      </c>
      <c r="B8" s="4" t="s">
        <v>17</v>
      </c>
      <c r="C8" s="21" t="s">
        <v>8</v>
      </c>
      <c r="D8" s="2" t="s">
        <v>14</v>
      </c>
      <c r="E8" s="2">
        <v>30</v>
      </c>
      <c r="F8" s="22">
        <v>13.83</v>
      </c>
      <c r="G8" s="23">
        <f t="shared" si="0"/>
        <v>414.9</v>
      </c>
    </row>
    <row r="9" spans="1:7" ht="88.5" customHeight="1">
      <c r="A9" s="18">
        <v>8</v>
      </c>
      <c r="B9" s="5" t="s">
        <v>18</v>
      </c>
      <c r="C9" s="24" t="s">
        <v>12</v>
      </c>
      <c r="D9" s="25" t="s">
        <v>14</v>
      </c>
      <c r="E9" s="25">
        <v>100</v>
      </c>
      <c r="F9" s="26">
        <v>18.440000000000001</v>
      </c>
      <c r="G9" s="27">
        <f t="shared" si="0"/>
        <v>1844.0000000000002</v>
      </c>
    </row>
    <row r="10" spans="1:7" ht="88.5" customHeight="1">
      <c r="A10" s="17">
        <v>9</v>
      </c>
      <c r="B10" s="4" t="s">
        <v>19</v>
      </c>
      <c r="C10" s="21" t="s">
        <v>12</v>
      </c>
      <c r="D10" s="2" t="s">
        <v>14</v>
      </c>
      <c r="E10" s="2">
        <v>700</v>
      </c>
      <c r="F10" s="22">
        <v>19.37</v>
      </c>
      <c r="G10" s="23">
        <f t="shared" si="0"/>
        <v>13559</v>
      </c>
    </row>
    <row r="11" spans="1:7" ht="88.5" customHeight="1">
      <c r="A11" s="18">
        <v>10</v>
      </c>
      <c r="B11" s="5" t="s">
        <v>20</v>
      </c>
      <c r="C11" s="24" t="s">
        <v>12</v>
      </c>
      <c r="D11" s="25" t="s">
        <v>9</v>
      </c>
      <c r="E11" s="25">
        <v>200</v>
      </c>
      <c r="F11" s="26">
        <v>27.67</v>
      </c>
      <c r="G11" s="27">
        <f t="shared" si="0"/>
        <v>5534</v>
      </c>
    </row>
    <row r="12" spans="1:7" ht="88.5" customHeight="1">
      <c r="A12" s="17">
        <v>11</v>
      </c>
      <c r="B12" s="6" t="s">
        <v>21</v>
      </c>
      <c r="C12" s="21" t="s">
        <v>8</v>
      </c>
      <c r="D12" s="2" t="s">
        <v>14</v>
      </c>
      <c r="E12" s="2">
        <v>200</v>
      </c>
      <c r="F12" s="22">
        <v>51.87</v>
      </c>
      <c r="G12" s="23">
        <f t="shared" si="0"/>
        <v>10374</v>
      </c>
    </row>
    <row r="13" spans="1:7" ht="88.5" customHeight="1">
      <c r="A13" s="18">
        <v>12</v>
      </c>
      <c r="B13" s="5" t="s">
        <v>22</v>
      </c>
      <c r="C13" s="24" t="s">
        <v>8</v>
      </c>
      <c r="D13" s="25" t="s">
        <v>14</v>
      </c>
      <c r="E13" s="25">
        <v>20</v>
      </c>
      <c r="F13" s="26">
        <v>373.13</v>
      </c>
      <c r="G13" s="27">
        <f t="shared" si="0"/>
        <v>7462.6</v>
      </c>
    </row>
    <row r="14" spans="1:7" ht="88.5" customHeight="1">
      <c r="A14" s="17">
        <v>13</v>
      </c>
      <c r="B14" s="4" t="s">
        <v>23</v>
      </c>
      <c r="C14" s="21" t="s">
        <v>12</v>
      </c>
      <c r="D14" s="2" t="s">
        <v>14</v>
      </c>
      <c r="E14" s="2">
        <v>20</v>
      </c>
      <c r="F14" s="22">
        <v>572.14</v>
      </c>
      <c r="G14" s="23">
        <f t="shared" si="0"/>
        <v>11442.8</v>
      </c>
    </row>
    <row r="15" spans="1:7" ht="88.5" customHeight="1">
      <c r="A15" s="18">
        <v>14</v>
      </c>
      <c r="B15" s="5" t="s">
        <v>24</v>
      </c>
      <c r="C15" s="24" t="s">
        <v>8</v>
      </c>
      <c r="D15" s="25" t="s">
        <v>14</v>
      </c>
      <c r="E15" s="25">
        <v>500</v>
      </c>
      <c r="F15" s="26">
        <v>30.8</v>
      </c>
      <c r="G15" s="27">
        <f t="shared" si="0"/>
        <v>15400</v>
      </c>
    </row>
    <row r="16" spans="1:7" ht="88.5" customHeight="1">
      <c r="A16" s="17">
        <v>15</v>
      </c>
      <c r="B16" s="4" t="s">
        <v>25</v>
      </c>
      <c r="C16" s="21" t="s">
        <v>8</v>
      </c>
      <c r="D16" s="2" t="s">
        <v>14</v>
      </c>
      <c r="E16" s="2">
        <v>100</v>
      </c>
      <c r="F16" s="22">
        <v>41.67</v>
      </c>
      <c r="G16" s="23">
        <f t="shared" si="0"/>
        <v>4167</v>
      </c>
    </row>
    <row r="17" spans="1:7" ht="88.5" customHeight="1">
      <c r="A17" s="18">
        <v>16</v>
      </c>
      <c r="B17" s="5" t="s">
        <v>26</v>
      </c>
      <c r="C17" s="24" t="s">
        <v>8</v>
      </c>
      <c r="D17" s="25" t="s">
        <v>14</v>
      </c>
      <c r="E17" s="25">
        <v>25</v>
      </c>
      <c r="F17" s="26">
        <v>109.96</v>
      </c>
      <c r="G17" s="27">
        <f t="shared" si="0"/>
        <v>2749</v>
      </c>
    </row>
    <row r="18" spans="1:7" ht="88.5" customHeight="1">
      <c r="A18" s="17">
        <v>17</v>
      </c>
      <c r="B18" s="4" t="s">
        <v>27</v>
      </c>
      <c r="C18" s="21" t="s">
        <v>8</v>
      </c>
      <c r="D18" s="2" t="s">
        <v>14</v>
      </c>
      <c r="E18" s="2">
        <v>50</v>
      </c>
      <c r="F18" s="22">
        <v>78.03</v>
      </c>
      <c r="G18" s="23">
        <f t="shared" si="0"/>
        <v>3901.5</v>
      </c>
    </row>
    <row r="19" spans="1:7" ht="88.5" customHeight="1">
      <c r="A19" s="18">
        <v>18</v>
      </c>
      <c r="B19" s="5" t="s">
        <v>28</v>
      </c>
      <c r="C19" s="24" t="s">
        <v>12</v>
      </c>
      <c r="D19" s="25" t="s">
        <v>14</v>
      </c>
      <c r="E19" s="25">
        <v>600</v>
      </c>
      <c r="F19" s="26">
        <v>12.85</v>
      </c>
      <c r="G19" s="27">
        <f t="shared" si="0"/>
        <v>7710</v>
      </c>
    </row>
    <row r="20" spans="1:7" ht="88.5" customHeight="1">
      <c r="A20" s="17">
        <v>19</v>
      </c>
      <c r="B20" s="4" t="s">
        <v>29</v>
      </c>
      <c r="C20" s="21" t="s">
        <v>8</v>
      </c>
      <c r="D20" s="2" t="s">
        <v>14</v>
      </c>
      <c r="E20" s="2">
        <v>20</v>
      </c>
      <c r="F20" s="22">
        <v>25.47</v>
      </c>
      <c r="G20" s="23">
        <f t="shared" si="0"/>
        <v>509.4</v>
      </c>
    </row>
    <row r="21" spans="1:7" ht="88.5" customHeight="1">
      <c r="A21" s="18">
        <v>20</v>
      </c>
      <c r="B21" s="5" t="s">
        <v>30</v>
      </c>
      <c r="C21" s="24" t="s">
        <v>12</v>
      </c>
      <c r="D21" s="25" t="s">
        <v>14</v>
      </c>
      <c r="E21" s="25">
        <v>20</v>
      </c>
      <c r="F21" s="26">
        <v>17.77</v>
      </c>
      <c r="G21" s="27">
        <f t="shared" si="0"/>
        <v>355.4</v>
      </c>
    </row>
    <row r="22" spans="1:7" ht="88.5" customHeight="1">
      <c r="A22" s="17">
        <v>21</v>
      </c>
      <c r="B22" s="4" t="s">
        <v>31</v>
      </c>
      <c r="C22" s="21" t="s">
        <v>8</v>
      </c>
      <c r="D22" s="2" t="s">
        <v>14</v>
      </c>
      <c r="E22" s="2">
        <v>200</v>
      </c>
      <c r="F22" s="22">
        <v>46.3</v>
      </c>
      <c r="G22" s="23">
        <f t="shared" si="0"/>
        <v>9260</v>
      </c>
    </row>
    <row r="23" spans="1:7" ht="88.5" customHeight="1">
      <c r="A23" s="18">
        <v>22</v>
      </c>
      <c r="B23" s="7" t="s">
        <v>32</v>
      </c>
      <c r="C23" s="24" t="s">
        <v>8</v>
      </c>
      <c r="D23" s="25" t="s">
        <v>14</v>
      </c>
      <c r="E23" s="25">
        <v>50</v>
      </c>
      <c r="F23" s="26">
        <v>67.260000000000005</v>
      </c>
      <c r="G23" s="27">
        <f t="shared" si="0"/>
        <v>3363.0000000000005</v>
      </c>
    </row>
    <row r="24" spans="1:7" ht="88.5" customHeight="1">
      <c r="A24" s="17">
        <v>23</v>
      </c>
      <c r="B24" s="6" t="s">
        <v>33</v>
      </c>
      <c r="C24" s="21" t="s">
        <v>12</v>
      </c>
      <c r="D24" s="2" t="s">
        <v>9</v>
      </c>
      <c r="E24" s="2">
        <f>(E22+E23)*3</f>
        <v>750</v>
      </c>
      <c r="F24" s="22">
        <v>19.64</v>
      </c>
      <c r="G24" s="23">
        <f t="shared" si="0"/>
        <v>14730</v>
      </c>
    </row>
    <row r="25" spans="1:7" ht="88.5" customHeight="1">
      <c r="A25" s="18">
        <v>24</v>
      </c>
      <c r="B25" s="7" t="s">
        <v>34</v>
      </c>
      <c r="C25" s="24" t="s">
        <v>8</v>
      </c>
      <c r="D25" s="25" t="s">
        <v>14</v>
      </c>
      <c r="E25" s="25">
        <v>50</v>
      </c>
      <c r="F25" s="26">
        <v>45.31</v>
      </c>
      <c r="G25" s="27">
        <f t="shared" si="0"/>
        <v>2265.5</v>
      </c>
    </row>
    <row r="26" spans="1:7" ht="88.5" customHeight="1">
      <c r="A26" s="17">
        <v>25</v>
      </c>
      <c r="B26" s="8" t="s">
        <v>35</v>
      </c>
      <c r="C26" s="21" t="s">
        <v>8</v>
      </c>
      <c r="D26" s="2" t="s">
        <v>14</v>
      </c>
      <c r="E26" s="2">
        <v>50</v>
      </c>
      <c r="F26" s="22">
        <v>74.52</v>
      </c>
      <c r="G26" s="23">
        <f t="shared" si="0"/>
        <v>3726</v>
      </c>
    </row>
    <row r="27" spans="1:7" ht="88.5" customHeight="1">
      <c r="A27" s="18">
        <v>26</v>
      </c>
      <c r="B27" s="9" t="s">
        <v>36</v>
      </c>
      <c r="C27" s="24" t="s">
        <v>12</v>
      </c>
      <c r="D27" s="25" t="s">
        <v>9</v>
      </c>
      <c r="E27" s="25">
        <f>(E25+E26)*3</f>
        <v>300</v>
      </c>
      <c r="F27" s="26">
        <v>23.28</v>
      </c>
      <c r="G27" s="27">
        <f t="shared" si="0"/>
        <v>6984</v>
      </c>
    </row>
    <row r="28" spans="1:7" ht="88.5" customHeight="1">
      <c r="A28" s="17">
        <v>27</v>
      </c>
      <c r="B28" s="10" t="s">
        <v>37</v>
      </c>
      <c r="C28" s="21" t="s">
        <v>8</v>
      </c>
      <c r="D28" s="2" t="s">
        <v>14</v>
      </c>
      <c r="E28" s="2">
        <v>300</v>
      </c>
      <c r="F28" s="22">
        <v>16.02</v>
      </c>
      <c r="G28" s="23">
        <f t="shared" si="0"/>
        <v>4806</v>
      </c>
    </row>
    <row r="29" spans="1:7" ht="88.5" customHeight="1">
      <c r="A29" s="18">
        <v>28</v>
      </c>
      <c r="B29" s="7" t="s">
        <v>38</v>
      </c>
      <c r="C29" s="24" t="s">
        <v>8</v>
      </c>
      <c r="D29" s="25" t="s">
        <v>14</v>
      </c>
      <c r="E29" s="25">
        <v>300</v>
      </c>
      <c r="F29" s="26">
        <v>24.4</v>
      </c>
      <c r="G29" s="27">
        <f t="shared" si="0"/>
        <v>7320</v>
      </c>
    </row>
    <row r="30" spans="1:7" ht="88.5" customHeight="1">
      <c r="A30" s="17">
        <v>29</v>
      </c>
      <c r="B30" s="10" t="s">
        <v>39</v>
      </c>
      <c r="C30" s="21" t="s">
        <v>8</v>
      </c>
      <c r="D30" s="2" t="s">
        <v>14</v>
      </c>
      <c r="E30" s="2">
        <v>50</v>
      </c>
      <c r="F30" s="22">
        <v>12.24</v>
      </c>
      <c r="G30" s="23">
        <f t="shared" si="0"/>
        <v>612</v>
      </c>
    </row>
    <row r="31" spans="1:7" ht="88.5" customHeight="1">
      <c r="A31" s="18">
        <v>30</v>
      </c>
      <c r="B31" s="7" t="s">
        <v>40</v>
      </c>
      <c r="C31" s="24" t="s">
        <v>8</v>
      </c>
      <c r="D31" s="25" t="s">
        <v>14</v>
      </c>
      <c r="E31" s="25">
        <v>50</v>
      </c>
      <c r="F31" s="26">
        <v>17.14</v>
      </c>
      <c r="G31" s="27">
        <f t="shared" si="0"/>
        <v>857</v>
      </c>
    </row>
    <row r="32" spans="1:7" ht="88.5" customHeight="1">
      <c r="A32" s="17">
        <v>31</v>
      </c>
      <c r="B32" s="4" t="s">
        <v>41</v>
      </c>
      <c r="C32" s="21" t="s">
        <v>8</v>
      </c>
      <c r="D32" s="2" t="s">
        <v>14</v>
      </c>
      <c r="E32" s="2">
        <v>300</v>
      </c>
      <c r="F32" s="22">
        <v>11.52</v>
      </c>
      <c r="G32" s="23">
        <f t="shared" si="0"/>
        <v>3456</v>
      </c>
    </row>
    <row r="33" spans="1:7" ht="88.5" customHeight="1">
      <c r="A33" s="18">
        <v>32</v>
      </c>
      <c r="B33" s="7" t="s">
        <v>42</v>
      </c>
      <c r="C33" s="24" t="s">
        <v>8</v>
      </c>
      <c r="D33" s="25" t="s">
        <v>14</v>
      </c>
      <c r="E33" s="25">
        <v>75</v>
      </c>
      <c r="F33" s="26">
        <v>11.52</v>
      </c>
      <c r="G33" s="27">
        <f t="shared" si="0"/>
        <v>864</v>
      </c>
    </row>
    <row r="34" spans="1:7" ht="88.5" customHeight="1">
      <c r="A34" s="17">
        <v>33</v>
      </c>
      <c r="B34" s="8" t="s">
        <v>43</v>
      </c>
      <c r="C34" s="21" t="s">
        <v>8</v>
      </c>
      <c r="D34" s="2" t="s">
        <v>14</v>
      </c>
      <c r="E34" s="2">
        <v>50</v>
      </c>
      <c r="F34" s="22">
        <v>5.01</v>
      </c>
      <c r="G34" s="23">
        <f t="shared" si="0"/>
        <v>250.5</v>
      </c>
    </row>
    <row r="35" spans="1:7" ht="88.5" customHeight="1">
      <c r="A35" s="18">
        <v>34</v>
      </c>
      <c r="B35" s="7" t="s">
        <v>44</v>
      </c>
      <c r="C35" s="24" t="s">
        <v>8</v>
      </c>
      <c r="D35" s="25" t="s">
        <v>14</v>
      </c>
      <c r="E35" s="25">
        <v>50</v>
      </c>
      <c r="F35" s="26">
        <v>7.12</v>
      </c>
      <c r="G35" s="27">
        <f t="shared" si="0"/>
        <v>356</v>
      </c>
    </row>
    <row r="36" spans="1:7" ht="88.5" customHeight="1">
      <c r="A36" s="17">
        <v>35</v>
      </c>
      <c r="B36" s="4" t="s">
        <v>45</v>
      </c>
      <c r="C36" s="21" t="s">
        <v>8</v>
      </c>
      <c r="D36" s="2" t="s">
        <v>14</v>
      </c>
      <c r="E36" s="2">
        <v>500</v>
      </c>
      <c r="F36" s="22">
        <v>9.51</v>
      </c>
      <c r="G36" s="23">
        <f t="shared" si="0"/>
        <v>4755</v>
      </c>
    </row>
    <row r="37" spans="1:7" ht="88.5" customHeight="1">
      <c r="A37" s="18">
        <v>36</v>
      </c>
      <c r="B37" s="5" t="s">
        <v>46</v>
      </c>
      <c r="C37" s="24" t="s">
        <v>8</v>
      </c>
      <c r="D37" s="25" t="s">
        <v>14</v>
      </c>
      <c r="E37" s="25">
        <v>300</v>
      </c>
      <c r="F37" s="26">
        <v>10.89</v>
      </c>
      <c r="G37" s="27">
        <f t="shared" si="0"/>
        <v>3267</v>
      </c>
    </row>
    <row r="38" spans="1:7" ht="88.5" customHeight="1">
      <c r="A38" s="17">
        <v>37</v>
      </c>
      <c r="B38" s="4" t="s">
        <v>47</v>
      </c>
      <c r="C38" s="21" t="s">
        <v>8</v>
      </c>
      <c r="D38" s="2" t="s">
        <v>14</v>
      </c>
      <c r="E38" s="2">
        <v>300</v>
      </c>
      <c r="F38" s="22">
        <v>13.25</v>
      </c>
      <c r="G38" s="23">
        <f t="shared" si="0"/>
        <v>3975</v>
      </c>
    </row>
    <row r="39" spans="1:7" ht="88.5" customHeight="1">
      <c r="A39" s="18">
        <v>38</v>
      </c>
      <c r="B39" s="5" t="s">
        <v>48</v>
      </c>
      <c r="C39" s="24" t="s">
        <v>8</v>
      </c>
      <c r="D39" s="25" t="s">
        <v>9</v>
      </c>
      <c r="E39" s="25">
        <v>4000</v>
      </c>
      <c r="F39" s="26">
        <v>2.8</v>
      </c>
      <c r="G39" s="27">
        <f t="shared" si="0"/>
        <v>11200</v>
      </c>
    </row>
    <row r="40" spans="1:7" ht="88.5" customHeight="1">
      <c r="A40" s="17">
        <v>39</v>
      </c>
      <c r="B40" s="4" t="s">
        <v>49</v>
      </c>
      <c r="C40" s="21" t="s">
        <v>12</v>
      </c>
      <c r="D40" s="2" t="s">
        <v>9</v>
      </c>
      <c r="E40" s="2">
        <v>4000</v>
      </c>
      <c r="F40" s="22">
        <v>2.75</v>
      </c>
      <c r="G40" s="23">
        <f t="shared" si="0"/>
        <v>11000</v>
      </c>
    </row>
    <row r="41" spans="1:7" ht="88.5" customHeight="1">
      <c r="A41" s="18">
        <v>40</v>
      </c>
      <c r="B41" s="9" t="s">
        <v>50</v>
      </c>
      <c r="C41" s="24" t="s">
        <v>12</v>
      </c>
      <c r="D41" s="25" t="s">
        <v>14</v>
      </c>
      <c r="E41" s="25">
        <v>700</v>
      </c>
      <c r="F41" s="26">
        <v>48.75</v>
      </c>
      <c r="G41" s="27">
        <f t="shared" si="0"/>
        <v>34125</v>
      </c>
    </row>
    <row r="42" spans="1:7" ht="88.5" customHeight="1">
      <c r="A42" s="17">
        <v>41</v>
      </c>
      <c r="B42" s="4" t="s">
        <v>51</v>
      </c>
      <c r="C42" s="21" t="s">
        <v>8</v>
      </c>
      <c r="D42" s="2" t="s">
        <v>14</v>
      </c>
      <c r="E42" s="2">
        <v>150</v>
      </c>
      <c r="F42" s="22">
        <v>477.08</v>
      </c>
      <c r="G42" s="23">
        <f t="shared" si="0"/>
        <v>71562</v>
      </c>
    </row>
    <row r="43" spans="1:7" ht="88.5" customHeight="1">
      <c r="A43" s="18">
        <v>42</v>
      </c>
      <c r="B43" s="11" t="s">
        <v>52</v>
      </c>
      <c r="C43" s="24" t="s">
        <v>8</v>
      </c>
      <c r="D43" s="25" t="s">
        <v>14</v>
      </c>
      <c r="E43" s="28">
        <v>300</v>
      </c>
      <c r="F43" s="26">
        <v>207.53</v>
      </c>
      <c r="G43" s="27">
        <f t="shared" si="0"/>
        <v>62259</v>
      </c>
    </row>
    <row r="44" spans="1:7" ht="88.5" customHeight="1">
      <c r="A44" s="17">
        <v>43</v>
      </c>
      <c r="B44" s="12" t="s">
        <v>53</v>
      </c>
      <c r="C44" s="21" t="s">
        <v>8</v>
      </c>
      <c r="D44" s="2" t="s">
        <v>14</v>
      </c>
      <c r="E44" s="29">
        <v>400</v>
      </c>
      <c r="F44" s="22">
        <v>113.95</v>
      </c>
      <c r="G44" s="23">
        <f t="shared" si="0"/>
        <v>45580</v>
      </c>
    </row>
    <row r="45" spans="1:7" ht="88.5" customHeight="1">
      <c r="A45" s="18">
        <v>44</v>
      </c>
      <c r="B45" s="9" t="s">
        <v>54</v>
      </c>
      <c r="C45" s="24" t="s">
        <v>12</v>
      </c>
      <c r="D45" s="25" t="s">
        <v>9</v>
      </c>
      <c r="E45" s="25">
        <v>850</v>
      </c>
      <c r="F45" s="26">
        <v>32.18</v>
      </c>
      <c r="G45" s="27">
        <f t="shared" si="0"/>
        <v>27353</v>
      </c>
    </row>
    <row r="46" spans="1:7" ht="88.5" customHeight="1">
      <c r="A46" s="17">
        <v>45</v>
      </c>
      <c r="B46" s="6" t="s">
        <v>55</v>
      </c>
      <c r="C46" s="21" t="s">
        <v>8</v>
      </c>
      <c r="D46" s="2" t="s">
        <v>14</v>
      </c>
      <c r="E46" s="2">
        <v>100</v>
      </c>
      <c r="F46" s="22">
        <v>529.53</v>
      </c>
      <c r="G46" s="23">
        <f t="shared" si="0"/>
        <v>52953</v>
      </c>
    </row>
    <row r="47" spans="1:7" ht="88.5" customHeight="1">
      <c r="A47" s="18">
        <v>46</v>
      </c>
      <c r="B47" s="9" t="s">
        <v>56</v>
      </c>
      <c r="C47" s="24" t="s">
        <v>8</v>
      </c>
      <c r="D47" s="25" t="s">
        <v>14</v>
      </c>
      <c r="E47" s="25">
        <v>60</v>
      </c>
      <c r="F47" s="26">
        <v>35.729999999999997</v>
      </c>
      <c r="G47" s="27">
        <f t="shared" si="0"/>
        <v>2143.7999999999997</v>
      </c>
    </row>
    <row r="48" spans="1:7" ht="88.5" customHeight="1">
      <c r="A48" s="17">
        <v>47</v>
      </c>
      <c r="B48" s="6" t="s">
        <v>57</v>
      </c>
      <c r="C48" s="21" t="s">
        <v>12</v>
      </c>
      <c r="D48" s="2" t="s">
        <v>9</v>
      </c>
      <c r="E48" s="2">
        <v>300</v>
      </c>
      <c r="F48" s="22">
        <v>184.54</v>
      </c>
      <c r="G48" s="23">
        <f t="shared" si="0"/>
        <v>55362</v>
      </c>
    </row>
    <row r="49" spans="1:7" ht="88.5" customHeight="1">
      <c r="A49" s="18">
        <v>48</v>
      </c>
      <c r="B49" s="13" t="s">
        <v>58</v>
      </c>
      <c r="C49" s="24" t="s">
        <v>8</v>
      </c>
      <c r="D49" s="25" t="s">
        <v>9</v>
      </c>
      <c r="E49" s="25">
        <v>5000</v>
      </c>
      <c r="F49" s="26">
        <v>8.5</v>
      </c>
      <c r="G49" s="27">
        <f t="shared" si="0"/>
        <v>42500</v>
      </c>
    </row>
    <row r="50" spans="1:7" ht="88.5" customHeight="1">
      <c r="A50" s="17">
        <v>49</v>
      </c>
      <c r="B50" s="6" t="s">
        <v>59</v>
      </c>
      <c r="C50" s="21" t="s">
        <v>12</v>
      </c>
      <c r="D50" s="2" t="s">
        <v>9</v>
      </c>
      <c r="E50" s="2">
        <v>5000</v>
      </c>
      <c r="F50" s="22">
        <v>4.26</v>
      </c>
      <c r="G50" s="23">
        <f t="shared" si="0"/>
        <v>21300</v>
      </c>
    </row>
    <row r="51" spans="1:7" ht="88.5" customHeight="1">
      <c r="A51" s="18">
        <v>50</v>
      </c>
      <c r="B51" s="5" t="s">
        <v>60</v>
      </c>
      <c r="C51" s="24" t="s">
        <v>8</v>
      </c>
      <c r="D51" s="25" t="s">
        <v>9</v>
      </c>
      <c r="E51" s="25">
        <v>3000</v>
      </c>
      <c r="F51" s="26">
        <v>11.34</v>
      </c>
      <c r="G51" s="27">
        <f t="shared" si="0"/>
        <v>34020</v>
      </c>
    </row>
    <row r="52" spans="1:7" ht="88.5" customHeight="1">
      <c r="A52" s="17">
        <v>51</v>
      </c>
      <c r="B52" s="6" t="s">
        <v>61</v>
      </c>
      <c r="C52" s="21" t="s">
        <v>12</v>
      </c>
      <c r="D52" s="2" t="s">
        <v>9</v>
      </c>
      <c r="E52" s="2">
        <v>5000</v>
      </c>
      <c r="F52" s="22">
        <v>6.3</v>
      </c>
      <c r="G52" s="23">
        <f t="shared" si="0"/>
        <v>31500</v>
      </c>
    </row>
    <row r="53" spans="1:7" ht="88.5" customHeight="1">
      <c r="A53" s="18">
        <v>52</v>
      </c>
      <c r="B53" s="5" t="s">
        <v>62</v>
      </c>
      <c r="C53" s="24" t="s">
        <v>8</v>
      </c>
      <c r="D53" s="25" t="s">
        <v>9</v>
      </c>
      <c r="E53" s="25">
        <v>2500</v>
      </c>
      <c r="F53" s="26">
        <v>7.08</v>
      </c>
      <c r="G53" s="27">
        <f t="shared" si="0"/>
        <v>17700</v>
      </c>
    </row>
    <row r="54" spans="1:7" ht="88.5" customHeight="1">
      <c r="A54" s="17">
        <v>53</v>
      </c>
      <c r="B54" s="4" t="s">
        <v>63</v>
      </c>
      <c r="C54" s="21" t="s">
        <v>12</v>
      </c>
      <c r="D54" s="2" t="s">
        <v>9</v>
      </c>
      <c r="E54" s="2">
        <v>5000</v>
      </c>
      <c r="F54" s="22">
        <v>6.42</v>
      </c>
      <c r="G54" s="23">
        <f t="shared" si="0"/>
        <v>32100</v>
      </c>
    </row>
    <row r="55" spans="1:7" ht="88.5" customHeight="1">
      <c r="A55" s="18">
        <v>54</v>
      </c>
      <c r="B55" s="14" t="s">
        <v>64</v>
      </c>
      <c r="C55" s="24" t="s">
        <v>8</v>
      </c>
      <c r="D55" s="25" t="s">
        <v>9</v>
      </c>
      <c r="E55" s="30">
        <v>1300</v>
      </c>
      <c r="F55" s="26">
        <v>69.16</v>
      </c>
      <c r="G55" s="27">
        <f t="shared" si="0"/>
        <v>89908</v>
      </c>
    </row>
    <row r="56" spans="1:7" ht="88.5" customHeight="1">
      <c r="A56" s="17">
        <v>55</v>
      </c>
      <c r="B56" s="4" t="s">
        <v>65</v>
      </c>
      <c r="C56" s="21" t="s">
        <v>8</v>
      </c>
      <c r="D56" s="2" t="s">
        <v>14</v>
      </c>
      <c r="E56" s="2">
        <v>20</v>
      </c>
      <c r="F56" s="22">
        <v>403.48</v>
      </c>
      <c r="G56" s="23">
        <f t="shared" si="0"/>
        <v>8069.6</v>
      </c>
    </row>
    <row r="57" spans="1:7" ht="88.5" customHeight="1">
      <c r="A57" s="18">
        <v>56</v>
      </c>
      <c r="B57" s="5" t="s">
        <v>66</v>
      </c>
      <c r="C57" s="24" t="s">
        <v>12</v>
      </c>
      <c r="D57" s="25" t="s">
        <v>14</v>
      </c>
      <c r="E57" s="25">
        <v>60</v>
      </c>
      <c r="F57" s="26">
        <v>322.94</v>
      </c>
      <c r="G57" s="27">
        <f t="shared" si="0"/>
        <v>19376.400000000001</v>
      </c>
    </row>
    <row r="58" spans="1:7" ht="88.5" customHeight="1">
      <c r="A58" s="17">
        <v>57</v>
      </c>
      <c r="B58" s="4" t="s">
        <v>67</v>
      </c>
      <c r="C58" s="21" t="s">
        <v>8</v>
      </c>
      <c r="D58" s="2" t="s">
        <v>14</v>
      </c>
      <c r="E58" s="2">
        <v>20</v>
      </c>
      <c r="F58" s="22">
        <v>567.16999999999996</v>
      </c>
      <c r="G58" s="23">
        <f t="shared" si="0"/>
        <v>11343.4</v>
      </c>
    </row>
    <row r="59" spans="1:7" ht="88.5" customHeight="1">
      <c r="A59" s="18">
        <v>58</v>
      </c>
      <c r="B59" s="5" t="s">
        <v>68</v>
      </c>
      <c r="C59" s="24" t="s">
        <v>8</v>
      </c>
      <c r="D59" s="25" t="s">
        <v>14</v>
      </c>
      <c r="E59" s="25">
        <v>5</v>
      </c>
      <c r="F59" s="26">
        <v>1060.57</v>
      </c>
      <c r="G59" s="27">
        <f t="shared" si="0"/>
        <v>5302.8499999999995</v>
      </c>
    </row>
    <row r="60" spans="1:7" ht="88.5" customHeight="1">
      <c r="A60" s="17">
        <v>59</v>
      </c>
      <c r="B60" s="12" t="s">
        <v>69</v>
      </c>
      <c r="C60" s="21" t="s">
        <v>12</v>
      </c>
      <c r="D60" s="2" t="s">
        <v>14</v>
      </c>
      <c r="E60" s="29">
        <v>60</v>
      </c>
      <c r="F60" s="22">
        <v>461.35</v>
      </c>
      <c r="G60" s="23">
        <f t="shared" si="0"/>
        <v>27681</v>
      </c>
    </row>
    <row r="61" spans="1:7" ht="88.5" customHeight="1">
      <c r="A61" s="18">
        <v>60</v>
      </c>
      <c r="B61" s="5" t="s">
        <v>70</v>
      </c>
      <c r="C61" s="24" t="s">
        <v>8</v>
      </c>
      <c r="D61" s="25" t="s">
        <v>14</v>
      </c>
      <c r="E61" s="25">
        <v>15</v>
      </c>
      <c r="F61" s="26">
        <v>451.26</v>
      </c>
      <c r="G61" s="27">
        <f t="shared" si="0"/>
        <v>6768.9</v>
      </c>
    </row>
    <row r="62" spans="1:7" ht="88.5" customHeight="1">
      <c r="A62" s="17">
        <v>61</v>
      </c>
      <c r="B62" s="6" t="s">
        <v>71</v>
      </c>
      <c r="C62" s="21" t="s">
        <v>12</v>
      </c>
      <c r="D62" s="2" t="s">
        <v>14</v>
      </c>
      <c r="E62" s="2">
        <v>25</v>
      </c>
      <c r="F62" s="22">
        <v>180.9</v>
      </c>
      <c r="G62" s="23">
        <f t="shared" si="0"/>
        <v>4522.5</v>
      </c>
    </row>
    <row r="63" spans="1:7" ht="88.5" customHeight="1">
      <c r="A63" s="18">
        <v>62</v>
      </c>
      <c r="B63" s="5" t="s">
        <v>72</v>
      </c>
      <c r="C63" s="24" t="s">
        <v>8</v>
      </c>
      <c r="D63" s="25" t="s">
        <v>14</v>
      </c>
      <c r="E63" s="25">
        <v>25</v>
      </c>
      <c r="F63" s="26">
        <v>691.68</v>
      </c>
      <c r="G63" s="27">
        <f t="shared" si="0"/>
        <v>17292</v>
      </c>
    </row>
    <row r="64" spans="1:7" ht="88.5" customHeight="1">
      <c r="A64" s="17">
        <v>63</v>
      </c>
      <c r="B64" s="6" t="s">
        <v>73</v>
      </c>
      <c r="C64" s="21" t="s">
        <v>12</v>
      </c>
      <c r="D64" s="2" t="s">
        <v>14</v>
      </c>
      <c r="E64" s="2">
        <v>25</v>
      </c>
      <c r="F64" s="22">
        <v>369.08</v>
      </c>
      <c r="G64" s="23">
        <f t="shared" si="0"/>
        <v>9227</v>
      </c>
    </row>
    <row r="65" spans="1:7" ht="88.5" customHeight="1">
      <c r="A65" s="18">
        <v>64</v>
      </c>
      <c r="B65" s="5" t="s">
        <v>74</v>
      </c>
      <c r="C65" s="24" t="s">
        <v>8</v>
      </c>
      <c r="D65" s="25" t="s">
        <v>14</v>
      </c>
      <c r="E65" s="25">
        <v>25</v>
      </c>
      <c r="F65" s="26">
        <v>461.12</v>
      </c>
      <c r="G65" s="27">
        <f t="shared" si="0"/>
        <v>11528</v>
      </c>
    </row>
    <row r="66" spans="1:7" ht="88.5" customHeight="1">
      <c r="A66" s="17">
        <v>65</v>
      </c>
      <c r="B66" s="4" t="s">
        <v>75</v>
      </c>
      <c r="C66" s="21" t="s">
        <v>8</v>
      </c>
      <c r="D66" s="2" t="s">
        <v>14</v>
      </c>
      <c r="E66" s="2">
        <v>20</v>
      </c>
      <c r="F66" s="22">
        <v>576.4</v>
      </c>
      <c r="G66" s="23">
        <f t="shared" si="0"/>
        <v>11528</v>
      </c>
    </row>
    <row r="67" spans="1:7" ht="88.5" customHeight="1">
      <c r="A67" s="18">
        <v>66</v>
      </c>
      <c r="B67" s="7" t="s">
        <v>76</v>
      </c>
      <c r="C67" s="24" t="s">
        <v>8</v>
      </c>
      <c r="D67" s="25" t="s">
        <v>14</v>
      </c>
      <c r="E67" s="25">
        <v>4</v>
      </c>
      <c r="F67" s="26">
        <v>1060.57</v>
      </c>
      <c r="G67" s="27">
        <f t="shared" si="0"/>
        <v>4242.28</v>
      </c>
    </row>
    <row r="68" spans="1:7" ht="88.5" customHeight="1">
      <c r="A68" s="17">
        <v>67</v>
      </c>
      <c r="B68" s="8" t="s">
        <v>77</v>
      </c>
      <c r="C68" s="21" t="s">
        <v>8</v>
      </c>
      <c r="D68" s="2" t="s">
        <v>14</v>
      </c>
      <c r="E68" s="2">
        <v>36</v>
      </c>
      <c r="F68" s="22">
        <v>288.2</v>
      </c>
      <c r="G68" s="23">
        <f t="shared" si="0"/>
        <v>10375.199999999999</v>
      </c>
    </row>
    <row r="69" spans="1:7" ht="88.5" customHeight="1">
      <c r="A69" s="18">
        <v>68</v>
      </c>
      <c r="B69" s="9" t="s">
        <v>78</v>
      </c>
      <c r="C69" s="24" t="s">
        <v>12</v>
      </c>
      <c r="D69" s="25" t="s">
        <v>14</v>
      </c>
      <c r="E69" s="25">
        <v>60</v>
      </c>
      <c r="F69" s="26">
        <v>130.55000000000001</v>
      </c>
      <c r="G69" s="27">
        <f t="shared" si="0"/>
        <v>7833.0000000000009</v>
      </c>
    </row>
    <row r="70" spans="1:7" ht="88.5" customHeight="1">
      <c r="A70" s="17">
        <v>69</v>
      </c>
      <c r="B70" s="6" t="s">
        <v>79</v>
      </c>
      <c r="C70" s="21" t="s">
        <v>12</v>
      </c>
      <c r="D70" s="2" t="s">
        <v>14</v>
      </c>
      <c r="E70" s="2">
        <v>350</v>
      </c>
      <c r="F70" s="22">
        <v>184.54</v>
      </c>
      <c r="G70" s="23">
        <f t="shared" si="0"/>
        <v>64589</v>
      </c>
    </row>
    <row r="71" spans="1:7" ht="88.5" customHeight="1">
      <c r="A71" s="18">
        <v>70</v>
      </c>
      <c r="B71" s="5" t="s">
        <v>80</v>
      </c>
      <c r="C71" s="24" t="s">
        <v>12</v>
      </c>
      <c r="D71" s="25" t="s">
        <v>14</v>
      </c>
      <c r="E71" s="25">
        <v>250</v>
      </c>
      <c r="F71" s="26">
        <v>55.35</v>
      </c>
      <c r="G71" s="27">
        <f t="shared" si="0"/>
        <v>13837.5</v>
      </c>
    </row>
    <row r="72" spans="1:7" ht="88.5" customHeight="1">
      <c r="A72" s="17">
        <v>71</v>
      </c>
      <c r="B72" s="6" t="s">
        <v>81</v>
      </c>
      <c r="C72" s="21" t="s">
        <v>12</v>
      </c>
      <c r="D72" s="2" t="s">
        <v>14</v>
      </c>
      <c r="E72" s="2">
        <v>25</v>
      </c>
      <c r="F72" s="22">
        <v>369.08</v>
      </c>
      <c r="G72" s="23">
        <f t="shared" si="0"/>
        <v>9227</v>
      </c>
    </row>
    <row r="73" spans="1:7" ht="88.5" customHeight="1">
      <c r="A73" s="18">
        <v>72</v>
      </c>
      <c r="B73" s="5" t="s">
        <v>82</v>
      </c>
      <c r="C73" s="24" t="s">
        <v>8</v>
      </c>
      <c r="D73" s="25" t="s">
        <v>14</v>
      </c>
      <c r="E73" s="25">
        <v>50</v>
      </c>
      <c r="F73" s="26">
        <v>63.4</v>
      </c>
      <c r="G73" s="27">
        <f t="shared" si="0"/>
        <v>3170</v>
      </c>
    </row>
    <row r="74" spans="1:7" ht="88.5" customHeight="1">
      <c r="A74" s="17">
        <v>73</v>
      </c>
      <c r="B74" s="4" t="s">
        <v>83</v>
      </c>
      <c r="C74" s="21" t="s">
        <v>8</v>
      </c>
      <c r="D74" s="2" t="s">
        <v>14</v>
      </c>
      <c r="E74" s="2">
        <v>150</v>
      </c>
      <c r="F74" s="22">
        <v>53.02</v>
      </c>
      <c r="G74" s="23">
        <f t="shared" si="0"/>
        <v>7953.0000000000009</v>
      </c>
    </row>
    <row r="75" spans="1:7" ht="88.5" customHeight="1">
      <c r="A75" s="18">
        <v>74</v>
      </c>
      <c r="B75" s="7" t="s">
        <v>84</v>
      </c>
      <c r="C75" s="24" t="s">
        <v>8</v>
      </c>
      <c r="D75" s="25" t="s">
        <v>14</v>
      </c>
      <c r="E75" s="25">
        <v>150</v>
      </c>
      <c r="F75" s="26">
        <v>60.52</v>
      </c>
      <c r="G75" s="27">
        <f t="shared" si="0"/>
        <v>9078</v>
      </c>
    </row>
    <row r="76" spans="1:7" ht="88.5" customHeight="1">
      <c r="A76" s="17">
        <v>75</v>
      </c>
      <c r="B76" s="4" t="s">
        <v>85</v>
      </c>
      <c r="C76" s="21" t="s">
        <v>8</v>
      </c>
      <c r="D76" s="2" t="s">
        <v>14</v>
      </c>
      <c r="E76" s="2">
        <v>150</v>
      </c>
      <c r="F76" s="22">
        <v>51.87</v>
      </c>
      <c r="G76" s="23">
        <f t="shared" si="0"/>
        <v>7780.5</v>
      </c>
    </row>
    <row r="77" spans="1:7" ht="88.5" customHeight="1">
      <c r="A77" s="18">
        <v>76</v>
      </c>
      <c r="B77" s="7" t="s">
        <v>86</v>
      </c>
      <c r="C77" s="24" t="s">
        <v>8</v>
      </c>
      <c r="D77" s="25" t="s">
        <v>14</v>
      </c>
      <c r="E77" s="25">
        <v>150</v>
      </c>
      <c r="F77" s="26">
        <v>57.64</v>
      </c>
      <c r="G77" s="27">
        <f t="shared" si="0"/>
        <v>8646</v>
      </c>
    </row>
    <row r="78" spans="1:7" ht="88.5" customHeight="1">
      <c r="A78" s="17">
        <v>77</v>
      </c>
      <c r="B78" s="4" t="s">
        <v>87</v>
      </c>
      <c r="C78" s="21" t="s">
        <v>8</v>
      </c>
      <c r="D78" s="2" t="s">
        <v>14</v>
      </c>
      <c r="E78" s="2">
        <v>150</v>
      </c>
      <c r="F78" s="22">
        <v>63.4</v>
      </c>
      <c r="G78" s="23">
        <f t="shared" si="0"/>
        <v>9510</v>
      </c>
    </row>
    <row r="79" spans="1:7" ht="88.5" customHeight="1">
      <c r="A79" s="18">
        <v>78</v>
      </c>
      <c r="B79" s="5" t="s">
        <v>88</v>
      </c>
      <c r="C79" s="24" t="s">
        <v>8</v>
      </c>
      <c r="D79" s="25" t="s">
        <v>14</v>
      </c>
      <c r="E79" s="25">
        <v>150</v>
      </c>
      <c r="F79" s="26">
        <v>74.930000000000007</v>
      </c>
      <c r="G79" s="27">
        <f t="shared" si="0"/>
        <v>11239.500000000002</v>
      </c>
    </row>
    <row r="80" spans="1:7" ht="88.5" customHeight="1">
      <c r="A80" s="17">
        <v>79</v>
      </c>
      <c r="B80" s="4" t="s">
        <v>89</v>
      </c>
      <c r="C80" s="21" t="s">
        <v>8</v>
      </c>
      <c r="D80" s="2" t="s">
        <v>14</v>
      </c>
      <c r="E80" s="2">
        <v>100</v>
      </c>
      <c r="F80" s="22">
        <v>48.41</v>
      </c>
      <c r="G80" s="23">
        <f t="shared" si="0"/>
        <v>4841</v>
      </c>
    </row>
    <row r="81" spans="1:7" ht="88.5" customHeight="1">
      <c r="A81" s="18">
        <v>80</v>
      </c>
      <c r="B81" s="10" t="s">
        <v>90</v>
      </c>
      <c r="C81" s="24" t="s">
        <v>8</v>
      </c>
      <c r="D81" s="25" t="s">
        <v>14</v>
      </c>
      <c r="E81" s="1">
        <v>100</v>
      </c>
      <c r="F81" s="26">
        <v>345.84</v>
      </c>
      <c r="G81" s="27">
        <f t="shared" si="0"/>
        <v>34584</v>
      </c>
    </row>
    <row r="82" spans="1:7" ht="88.5" customHeight="1">
      <c r="A82" s="17">
        <v>81</v>
      </c>
      <c r="B82" s="8" t="s">
        <v>91</v>
      </c>
      <c r="C82" s="21" t="s">
        <v>12</v>
      </c>
      <c r="D82" s="2" t="s">
        <v>14</v>
      </c>
      <c r="E82" s="2">
        <v>250</v>
      </c>
      <c r="F82" s="22">
        <v>32.28</v>
      </c>
      <c r="G82" s="23">
        <f t="shared" si="0"/>
        <v>8070</v>
      </c>
    </row>
    <row r="83" spans="1:7" ht="88.5" customHeight="1">
      <c r="A83" s="18">
        <v>82</v>
      </c>
      <c r="B83" s="5" t="s">
        <v>92</v>
      </c>
      <c r="C83" s="24" t="s">
        <v>8</v>
      </c>
      <c r="D83" s="25" t="s">
        <v>14</v>
      </c>
      <c r="E83" s="25">
        <v>300</v>
      </c>
      <c r="F83" s="26">
        <v>18.149999999999999</v>
      </c>
      <c r="G83" s="27">
        <f t="shared" si="0"/>
        <v>5445</v>
      </c>
    </row>
    <row r="84" spans="1:7" ht="88.5" customHeight="1">
      <c r="A84" s="17">
        <v>83</v>
      </c>
      <c r="B84" s="4" t="s">
        <v>93</v>
      </c>
      <c r="C84" s="21" t="s">
        <v>8</v>
      </c>
      <c r="D84" s="2" t="s">
        <v>14</v>
      </c>
      <c r="E84" s="2">
        <v>100</v>
      </c>
      <c r="F84" s="22">
        <v>36.31</v>
      </c>
      <c r="G84" s="23">
        <f t="shared" si="0"/>
        <v>3631</v>
      </c>
    </row>
    <row r="85" spans="1:7" ht="88.5" customHeight="1">
      <c r="A85" s="18">
        <v>84</v>
      </c>
      <c r="B85" s="5" t="s">
        <v>94</v>
      </c>
      <c r="C85" s="24" t="s">
        <v>8</v>
      </c>
      <c r="D85" s="25" t="s">
        <v>14</v>
      </c>
      <c r="E85" s="25">
        <v>150</v>
      </c>
      <c r="F85" s="26">
        <v>11.62</v>
      </c>
      <c r="G85" s="27">
        <f t="shared" si="0"/>
        <v>1742.9999999999998</v>
      </c>
    </row>
    <row r="86" spans="1:7" ht="88.5" customHeight="1">
      <c r="A86" s="17">
        <v>85</v>
      </c>
      <c r="B86" s="4" t="s">
        <v>95</v>
      </c>
      <c r="C86" s="21" t="s">
        <v>8</v>
      </c>
      <c r="D86" s="2" t="s">
        <v>14</v>
      </c>
      <c r="E86" s="2">
        <v>150</v>
      </c>
      <c r="F86" s="22">
        <v>12.91</v>
      </c>
      <c r="G86" s="23">
        <f t="shared" si="0"/>
        <v>1936.5</v>
      </c>
    </row>
    <row r="87" spans="1:7" ht="88.5" customHeight="1">
      <c r="A87" s="18">
        <v>86</v>
      </c>
      <c r="B87" s="9" t="s">
        <v>96</v>
      </c>
      <c r="C87" s="24" t="s">
        <v>12</v>
      </c>
      <c r="D87" s="25" t="s">
        <v>14</v>
      </c>
      <c r="E87" s="25">
        <v>30</v>
      </c>
      <c r="F87" s="26">
        <v>82.41</v>
      </c>
      <c r="G87" s="27">
        <f t="shared" si="0"/>
        <v>2472.2999999999997</v>
      </c>
    </row>
    <row r="88" spans="1:7" ht="88.5" customHeight="1">
      <c r="A88" s="17">
        <v>87</v>
      </c>
      <c r="B88" s="6" t="s">
        <v>97</v>
      </c>
      <c r="C88" s="21" t="s">
        <v>12</v>
      </c>
      <c r="D88" s="2" t="s">
        <v>9</v>
      </c>
      <c r="E88" s="2">
        <v>500</v>
      </c>
      <c r="F88" s="22">
        <v>16.95</v>
      </c>
      <c r="G88" s="23">
        <f t="shared" si="0"/>
        <v>8475</v>
      </c>
    </row>
    <row r="89" spans="1:7" ht="88.5" customHeight="1">
      <c r="A89" s="18">
        <v>88</v>
      </c>
      <c r="B89" s="5" t="s">
        <v>98</v>
      </c>
      <c r="C89" s="24" t="s">
        <v>8</v>
      </c>
      <c r="D89" s="25" t="s">
        <v>14</v>
      </c>
      <c r="E89" s="25">
        <v>20</v>
      </c>
      <c r="F89" s="26">
        <v>1186.1500000000001</v>
      </c>
      <c r="G89" s="27">
        <f t="shared" si="0"/>
        <v>23723</v>
      </c>
    </row>
    <row r="90" spans="1:7" ht="88.5" customHeight="1">
      <c r="A90" s="17">
        <v>89</v>
      </c>
      <c r="B90" s="4" t="s">
        <v>99</v>
      </c>
      <c r="C90" s="21" t="s">
        <v>12</v>
      </c>
      <c r="D90" s="2" t="s">
        <v>14</v>
      </c>
      <c r="E90" s="2">
        <v>20</v>
      </c>
      <c r="F90" s="22">
        <v>241.2</v>
      </c>
      <c r="G90" s="23">
        <f t="shared" si="0"/>
        <v>4824</v>
      </c>
    </row>
    <row r="91" spans="1:7" ht="88.5" customHeight="1">
      <c r="A91" s="18">
        <v>90</v>
      </c>
      <c r="B91" s="5" t="s">
        <v>100</v>
      </c>
      <c r="C91" s="24" t="s">
        <v>12</v>
      </c>
      <c r="D91" s="25" t="s">
        <v>14</v>
      </c>
      <c r="E91" s="25">
        <v>20</v>
      </c>
      <c r="F91" s="26">
        <v>241.2</v>
      </c>
      <c r="G91" s="27">
        <f t="shared" si="0"/>
        <v>4824</v>
      </c>
    </row>
    <row r="92" spans="1:7" ht="88.5" customHeight="1">
      <c r="A92" s="17">
        <v>91</v>
      </c>
      <c r="B92" s="6" t="s">
        <v>101</v>
      </c>
      <c r="C92" s="21" t="s">
        <v>12</v>
      </c>
      <c r="D92" s="2" t="s">
        <v>14</v>
      </c>
      <c r="E92" s="2">
        <v>30</v>
      </c>
      <c r="F92" s="22">
        <v>330.99</v>
      </c>
      <c r="G92" s="23">
        <f t="shared" si="0"/>
        <v>9929.7000000000007</v>
      </c>
    </row>
    <row r="93" spans="1:7" ht="88.5" customHeight="1">
      <c r="A93" s="18">
        <v>92</v>
      </c>
      <c r="B93" s="9" t="s">
        <v>102</v>
      </c>
      <c r="C93" s="24" t="s">
        <v>12</v>
      </c>
      <c r="D93" s="25" t="s">
        <v>14</v>
      </c>
      <c r="E93" s="25">
        <v>200</v>
      </c>
      <c r="F93" s="26">
        <v>261.2</v>
      </c>
      <c r="G93" s="27">
        <f t="shared" si="0"/>
        <v>52240</v>
      </c>
    </row>
    <row r="94" spans="1:7" ht="88.5" customHeight="1">
      <c r="A94" s="17">
        <v>93</v>
      </c>
      <c r="B94" s="6" t="s">
        <v>103</v>
      </c>
      <c r="C94" s="21" t="s">
        <v>12</v>
      </c>
      <c r="D94" s="2" t="s">
        <v>14</v>
      </c>
      <c r="E94" s="2">
        <v>100</v>
      </c>
      <c r="F94" s="22">
        <v>282.52</v>
      </c>
      <c r="G94" s="23">
        <f t="shared" si="0"/>
        <v>28252</v>
      </c>
    </row>
    <row r="95" spans="1:7" ht="88.5" customHeight="1">
      <c r="A95" s="18">
        <v>94</v>
      </c>
      <c r="B95" s="9" t="s">
        <v>104</v>
      </c>
      <c r="C95" s="24" t="s">
        <v>12</v>
      </c>
      <c r="D95" s="25" t="s">
        <v>14</v>
      </c>
      <c r="E95" s="25">
        <v>200</v>
      </c>
      <c r="F95" s="26">
        <v>287.31</v>
      </c>
      <c r="G95" s="27">
        <f t="shared" si="0"/>
        <v>57462</v>
      </c>
    </row>
    <row r="96" spans="1:7" ht="88.5" customHeight="1">
      <c r="A96" s="17">
        <v>95</v>
      </c>
      <c r="B96" s="6" t="s">
        <v>105</v>
      </c>
      <c r="C96" s="21" t="s">
        <v>12</v>
      </c>
      <c r="D96" s="2" t="s">
        <v>14</v>
      </c>
      <c r="E96" s="2">
        <v>100</v>
      </c>
      <c r="F96" s="22">
        <v>316.47000000000003</v>
      </c>
      <c r="G96" s="23">
        <f t="shared" si="0"/>
        <v>31647.000000000004</v>
      </c>
    </row>
    <row r="97" spans="1:7" ht="88.5" customHeight="1">
      <c r="A97" s="18">
        <v>96</v>
      </c>
      <c r="B97" s="9" t="s">
        <v>106</v>
      </c>
      <c r="C97" s="24" t="s">
        <v>12</v>
      </c>
      <c r="D97" s="25" t="s">
        <v>14</v>
      </c>
      <c r="E97" s="25">
        <v>10</v>
      </c>
      <c r="F97" s="26">
        <v>2026.28</v>
      </c>
      <c r="G97" s="27">
        <f t="shared" si="0"/>
        <v>20262.8</v>
      </c>
    </row>
    <row r="98" spans="1:7" ht="88.5" customHeight="1">
      <c r="A98" s="17">
        <v>97</v>
      </c>
      <c r="B98" s="6" t="s">
        <v>107</v>
      </c>
      <c r="C98" s="21" t="s">
        <v>12</v>
      </c>
      <c r="D98" s="2" t="s">
        <v>14</v>
      </c>
      <c r="E98" s="2">
        <v>15</v>
      </c>
      <c r="F98" s="22">
        <v>2026.28</v>
      </c>
      <c r="G98" s="23">
        <f t="shared" si="0"/>
        <v>30394.2</v>
      </c>
    </row>
    <row r="99" spans="1:7" ht="88.5" customHeight="1">
      <c r="A99" s="18">
        <v>98</v>
      </c>
      <c r="B99" s="9" t="s">
        <v>108</v>
      </c>
      <c r="C99" s="24" t="s">
        <v>8</v>
      </c>
      <c r="D99" s="25" t="s">
        <v>9</v>
      </c>
      <c r="E99" s="25">
        <v>1000</v>
      </c>
      <c r="F99" s="26">
        <v>2.75</v>
      </c>
      <c r="G99" s="27">
        <f t="shared" si="0"/>
        <v>2750</v>
      </c>
    </row>
    <row r="100" spans="1:7" ht="88.5" customHeight="1">
      <c r="A100" s="17">
        <v>99</v>
      </c>
      <c r="B100" s="6" t="s">
        <v>109</v>
      </c>
      <c r="C100" s="21" t="s">
        <v>8</v>
      </c>
      <c r="D100" s="2" t="s">
        <v>9</v>
      </c>
      <c r="E100" s="2">
        <v>1000</v>
      </c>
      <c r="F100" s="22">
        <v>9.9700000000000006</v>
      </c>
      <c r="G100" s="23">
        <f t="shared" si="0"/>
        <v>9970</v>
      </c>
    </row>
    <row r="101" spans="1:7" ht="88.5" customHeight="1">
      <c r="A101" s="18">
        <v>100</v>
      </c>
      <c r="B101" s="9" t="s">
        <v>110</v>
      </c>
      <c r="C101" s="24" t="s">
        <v>8</v>
      </c>
      <c r="D101" s="25" t="s">
        <v>9</v>
      </c>
      <c r="E101" s="25">
        <v>1000</v>
      </c>
      <c r="F101" s="26">
        <v>8.92</v>
      </c>
      <c r="G101" s="27">
        <f t="shared" si="0"/>
        <v>8920</v>
      </c>
    </row>
    <row r="102" spans="1:7" ht="88.5" customHeight="1">
      <c r="A102" s="17">
        <v>101</v>
      </c>
      <c r="B102" s="6" t="s">
        <v>111</v>
      </c>
      <c r="C102" s="21" t="s">
        <v>8</v>
      </c>
      <c r="D102" s="2" t="s">
        <v>14</v>
      </c>
      <c r="E102" s="2">
        <v>15</v>
      </c>
      <c r="F102" s="22">
        <v>1811.38</v>
      </c>
      <c r="G102" s="23">
        <f t="shared" si="0"/>
        <v>27170.7</v>
      </c>
    </row>
    <row r="103" spans="1:7" ht="88.5" customHeight="1">
      <c r="A103" s="18">
        <v>102</v>
      </c>
      <c r="B103" s="5" t="s">
        <v>112</v>
      </c>
      <c r="C103" s="24" t="s">
        <v>12</v>
      </c>
      <c r="D103" s="25" t="s">
        <v>14</v>
      </c>
      <c r="E103" s="25">
        <v>15</v>
      </c>
      <c r="F103" s="26">
        <v>167.24</v>
      </c>
      <c r="G103" s="27">
        <f t="shared" si="0"/>
        <v>2508.6000000000004</v>
      </c>
    </row>
    <row r="104" spans="1:7" ht="88.5" customHeight="1">
      <c r="A104" s="17">
        <v>103</v>
      </c>
      <c r="B104" s="6" t="s">
        <v>113</v>
      </c>
      <c r="C104" s="21" t="s">
        <v>12</v>
      </c>
      <c r="D104" s="2" t="s">
        <v>9</v>
      </c>
      <c r="E104" s="2">
        <v>1000</v>
      </c>
      <c r="F104" s="22">
        <v>13.93</v>
      </c>
      <c r="G104" s="23">
        <f t="shared" si="0"/>
        <v>13930</v>
      </c>
    </row>
    <row r="105" spans="1:7" ht="88.5" customHeight="1">
      <c r="A105" s="18">
        <v>104</v>
      </c>
      <c r="B105" s="9" t="s">
        <v>114</v>
      </c>
      <c r="C105" s="24" t="s">
        <v>12</v>
      </c>
      <c r="D105" s="25" t="s">
        <v>14</v>
      </c>
      <c r="E105" s="25">
        <v>15</v>
      </c>
      <c r="F105" s="26">
        <v>1860.2</v>
      </c>
      <c r="G105" s="27">
        <f t="shared" si="0"/>
        <v>27903</v>
      </c>
    </row>
    <row r="106" spans="1:7" ht="88.5" customHeight="1">
      <c r="A106" s="17">
        <v>105</v>
      </c>
      <c r="B106" s="6" t="s">
        <v>115</v>
      </c>
      <c r="C106" s="21" t="s">
        <v>12</v>
      </c>
      <c r="D106" s="2" t="s">
        <v>14</v>
      </c>
      <c r="E106" s="2">
        <v>15</v>
      </c>
      <c r="F106" s="22">
        <v>798.72</v>
      </c>
      <c r="G106" s="23">
        <f t="shared" si="0"/>
        <v>11980.800000000001</v>
      </c>
    </row>
    <row r="107" spans="1:7" ht="88.5" customHeight="1">
      <c r="A107" s="18">
        <v>106</v>
      </c>
      <c r="B107" s="9" t="s">
        <v>116</v>
      </c>
      <c r="C107" s="24" t="s">
        <v>8</v>
      </c>
      <c r="D107" s="25" t="s">
        <v>9</v>
      </c>
      <c r="E107" s="25">
        <v>50</v>
      </c>
      <c r="F107" s="26">
        <v>12.36</v>
      </c>
      <c r="G107" s="27">
        <f t="shared" si="0"/>
        <v>618</v>
      </c>
    </row>
    <row r="108" spans="1:7" ht="88.5" customHeight="1">
      <c r="A108" s="17">
        <v>107</v>
      </c>
      <c r="B108" s="6" t="s">
        <v>117</v>
      </c>
      <c r="C108" s="21" t="s">
        <v>8</v>
      </c>
      <c r="D108" s="2" t="s">
        <v>9</v>
      </c>
      <c r="E108" s="2">
        <v>50</v>
      </c>
      <c r="F108" s="22">
        <v>16.21</v>
      </c>
      <c r="G108" s="23">
        <f t="shared" si="0"/>
        <v>810.5</v>
      </c>
    </row>
    <row r="109" spans="1:7" ht="88.5" customHeight="1">
      <c r="A109" s="19">
        <v>108</v>
      </c>
      <c r="B109" s="15" t="s">
        <v>118</v>
      </c>
      <c r="C109" s="31" t="s">
        <v>12</v>
      </c>
      <c r="D109" s="32" t="s">
        <v>9</v>
      </c>
      <c r="E109" s="32">
        <v>100</v>
      </c>
      <c r="F109" s="33">
        <v>16.37</v>
      </c>
      <c r="G109" s="34">
        <f t="shared" si="0"/>
        <v>1637</v>
      </c>
    </row>
  </sheetData>
  <customSheetViews>
    <customSheetView guid="{FFC748F3-FA19-40E7-8738-CD462CC02EFD}" filter="1" showAutoFilter="1">
      <autoFilter ref="A1:G109" xr:uid="{F9BE1D89-3FF4-4911-9AD2-CFD827FB19E5}"/>
    </customSheetView>
    <customSheetView guid="{5EDB3447-FD25-4D6C-9412-0CB00F5DC38A}" filter="1" showAutoFilter="1">
      <autoFilter ref="A1:G109" xr:uid="{6F858995-EDA6-44F4-839B-3D0C9D51E1DF}"/>
    </customSheetView>
    <customSheetView guid="{DC201AF3-8811-428B-8009-C2E3B276C35F}" filter="1" showAutoFilter="1">
      <autoFilter ref="A1:G109" xr:uid="{A80388A0-F37A-46AC-821B-238054341D06}"/>
    </customSheetView>
    <customSheetView guid="{5D5F02EA-2F52-42D7-82CB-53392F61A09E}" filter="1" showAutoFilter="1">
      <autoFilter ref="A1:G109" xr:uid="{4F42DFB5-0F56-4078-BD57-FDD0B19288BE}"/>
    </customSheetView>
  </customSheetViews>
  <dataValidations count="2">
    <dataValidation type="custom" allowBlank="1" showDropDown="1" sqref="A2:A109 E2:F109" xr:uid="{00000000-0002-0000-0000-000000000000}">
      <formula1>AND(ISNUMBER(A2),(NOT(OR(NOT(ISERROR(DATEVALUE(A2))), AND(ISNUMBER(A2), LEFT(CELL("format", A2))="D")))))</formula1>
    </dataValidation>
    <dataValidation allowBlank="1" showDropDown="1" sqref="B2:B109" xr:uid="{00000000-0002-0000-0000-000001000000}"/>
  </dataValidations>
  <printOptions horizontalCentered="1"/>
  <pageMargins left="0.25" right="0.25" top="0.75" bottom="0.75" header="0" footer="0"/>
  <pageSetup paperSize="9" fitToHeight="0" pageOrder="overThenDown"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2025-06-13T15:35:32Z</dcterms:created>
  <dcterms:modified xsi:type="dcterms:W3CDTF">2025-06-13T15:35:32Z</dcterms:modified>
  <cp:category/>
  <cp:contentStatus/>
</cp:coreProperties>
</file>